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etrini\progetti\PROGETTI\Contratti di filiera 2022\"/>
    </mc:Choice>
  </mc:AlternateContent>
  <bookViews>
    <workbookView xWindow="0" yWindow="0" windowWidth="28800" windowHeight="13020" activeTab="3"/>
  </bookViews>
  <sheets>
    <sheet name="P.TI TOT." sheetId="4" r:id="rId1"/>
    <sheet name="1-QUALITA" sheetId="3" r:id="rId2"/>
    <sheet name="2-OB.AMBIENTALI" sheetId="2" r:id="rId3"/>
    <sheet name="3-REQU.BENEFICIARI" sheetId="5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K10" i="2"/>
  <c r="L10" i="2"/>
  <c r="M10" i="2"/>
  <c r="N10" i="2"/>
  <c r="O10" i="2"/>
  <c r="P10" i="2"/>
  <c r="E10" i="5"/>
  <c r="D10" i="5"/>
  <c r="D11" i="2"/>
  <c r="D10" i="2"/>
  <c r="E32" i="3"/>
  <c r="E4" i="4"/>
  <c r="D33" i="3"/>
  <c r="D32" i="3"/>
  <c r="F10" i="5"/>
  <c r="G10" i="5"/>
  <c r="H10" i="5"/>
  <c r="I10" i="5"/>
  <c r="J10" i="5"/>
  <c r="K10" i="5"/>
  <c r="L10" i="5"/>
  <c r="M10" i="5"/>
  <c r="N10" i="5"/>
  <c r="O10" i="5"/>
  <c r="P10" i="5"/>
  <c r="E10" i="2"/>
  <c r="Q10" i="2"/>
  <c r="E5" i="4"/>
  <c r="D7" i="4"/>
  <c r="C7" i="4"/>
  <c r="Q9" i="5"/>
  <c r="Q7" i="5"/>
  <c r="Q6" i="5"/>
  <c r="Q5" i="5"/>
  <c r="Q4" i="5"/>
  <c r="Q5" i="2"/>
  <c r="Q6" i="2"/>
  <c r="Q7" i="2"/>
  <c r="Q8" i="2"/>
  <c r="Q9" i="2"/>
  <c r="Q4" i="2"/>
  <c r="Q10" i="5"/>
  <c r="E6" i="4"/>
  <c r="E7" i="4"/>
</calcChain>
</file>

<file path=xl/sharedStrings.xml><?xml version="1.0" encoding="utf-8"?>
<sst xmlns="http://schemas.openxmlformats.org/spreadsheetml/2006/main" count="134" uniqueCount="94">
  <si>
    <t>STATO</t>
  </si>
  <si>
    <t>PUNTI ATT.</t>
  </si>
  <si>
    <t>Qualità del partenariato</t>
  </si>
  <si>
    <t>Incidenza delle aziende di produzione primaria nell’ambito dell’Accordo di filiera</t>
  </si>
  <si>
    <t>30%&lt;Rp&lt; = 50%</t>
  </si>
  <si>
    <t>Rp&gt;50%</t>
  </si>
  <si>
    <t>Durata complessiva degli impegni sottoscritti</t>
  </si>
  <si>
    <t xml:space="preserve">&lt; = 50% sul totale dei partecipanti </t>
  </si>
  <si>
    <t>&gt;50% sul totale dei partecipanti</t>
  </si>
  <si>
    <t xml:space="preserve">Impatto % della crescita occupazionale prevista </t>
  </si>
  <si>
    <t>N&gt;4</t>
  </si>
  <si>
    <t>MAX</t>
  </si>
  <si>
    <t>MIN</t>
  </si>
  <si>
    <t>PUNTI MAX</t>
  </si>
  <si>
    <t>NOTE</t>
  </si>
  <si>
    <t>Numero dei segmenti della filiera coinvolti nell'Accordo di Filiera</t>
  </si>
  <si>
    <t>N&lt;=2</t>
  </si>
  <si>
    <t>N&gt;2</t>
  </si>
  <si>
    <t>Qualità degli impegni dell’Accordo di Filiera e del Contratto di Filiera</t>
  </si>
  <si>
    <t>D &lt; = 5 anni dalla conclusione degli investimenti</t>
  </si>
  <si>
    <t>D &gt; 7 anni dalla conclusione degli investimenti</t>
  </si>
  <si>
    <t>5 &lt; D &lt;= 7 anni dalla conclusione degli investimenti</t>
  </si>
  <si>
    <t>Numero di Beneficiari diretti (rispetto ai firmatari dell’Accordo di filiera)</t>
  </si>
  <si>
    <t>Rp&lt;1%</t>
  </si>
  <si>
    <t>1%&lt;Rp&lt;= 3%</t>
  </si>
  <si>
    <t>Rp&gt;3%</t>
  </si>
  <si>
    <t>Impatto del Programma sul mercato di riferimento</t>
  </si>
  <si>
    <t>minimo</t>
  </si>
  <si>
    <t>medio</t>
  </si>
  <si>
    <t>alto</t>
  </si>
  <si>
    <t>Capacità del Programma di intercettare, sviluppare e valorizzare le specificità della filiera</t>
  </si>
  <si>
    <t>Numero di segmenti della filiera che realizzano investimenti</t>
  </si>
  <si>
    <t>N &lt;= 2</t>
  </si>
  <si>
    <t>N &gt; 2</t>
  </si>
  <si>
    <t>2 &lt; N &lt;= 4</t>
  </si>
  <si>
    <t>Qualità del Programma di Interventi</t>
  </si>
  <si>
    <t>Impianto finanziario del Programma</t>
  </si>
  <si>
    <t>% Finanziamento agevolato sul quadro finanziario complessivo del Programma</t>
  </si>
  <si>
    <t>Fa = 5%</t>
  </si>
  <si>
    <t>5% &lt; Fa &lt;= 10%</t>
  </si>
  <si>
    <t>Fa &gt; 10%</t>
  </si>
  <si>
    <t>PUNTEGGIO</t>
  </si>
  <si>
    <r>
      <t xml:space="preserve">Numero di </t>
    </r>
    <r>
      <rPr>
        <u/>
        <sz val="10"/>
        <color rgb="FF000000"/>
        <rFont val="Century Gothic"/>
        <family val="2"/>
      </rPr>
      <t>obiettivi ambientali</t>
    </r>
    <r>
      <rPr>
        <sz val="10"/>
        <color rgb="FF000000"/>
        <rFont val="Century Gothic"/>
        <family val="2"/>
      </rPr>
      <t xml:space="preserve"> perseguiti nell'ambito del Programma 
</t>
    </r>
    <r>
      <rPr>
        <b/>
        <sz val="10"/>
        <color rgb="FF000000"/>
        <rFont val="Century Gothic"/>
        <family val="2"/>
      </rPr>
      <t xml:space="preserve">OBBIETTIVI AMBIENTALI REG. UE 2020/852: </t>
    </r>
    <r>
      <rPr>
        <sz val="10"/>
        <color rgb="FF000000"/>
        <rFont val="Century Gothic"/>
        <family val="2"/>
      </rPr>
      <t xml:space="preserve">
a) la mitigazione dei cambiamenti climatici;
b) l’adattamento ai cambiamenti climatici;
c) l’uso sostenibile e la protezione delle acque e delle risorse marine;
d) la transizione verso un’economia circolare;
e) la prevenzione e la riduzione dell’inquinamento;
f) la protezione e il ripristino della biodiversità e degli ecosistemi. </t>
    </r>
  </si>
  <si>
    <t>AMBITO DI VALUTAZIONE</t>
  </si>
  <si>
    <t>CRITERI DI VALUTAZIONE</t>
  </si>
  <si>
    <t>PARAMETRI</t>
  </si>
  <si>
    <t>2. AMBITO DI VALUTAZIONE: IDONEITA' DEI PROGETTI A CONSEGUIRE GLI OBBIETTIVI AMBIENTALI PREFISSATI</t>
  </si>
  <si>
    <t>Coerenza dei Progetti con gli obbiettivi stabiliti dal Piano nazionale per gli investimenti complementari</t>
  </si>
  <si>
    <t>OBBIETTIVO PRIMARIO
Rapporto tra le risorse finanziarie (Rf) destinate agli investimenti di cui agli artt. da 10 a 15 * del Reg. (UE) 2020/852. rispetto all'importo complessivo del progetto</t>
  </si>
  <si>
    <t>10%&lt;Rf&lt; = 15%</t>
  </si>
  <si>
    <t>Rf&gt;15%</t>
  </si>
  <si>
    <t>Rf &gt; 5%</t>
  </si>
  <si>
    <t>PRIMO OBBIETTIVO SECONDARIO
Rapporto tra le risorse finanziarie (Rf) destinate agli investimenti di cui agli artt. da 10 a 15 * del Reg. (UE) 2020/852. rispetto all'importo complessivo del progetto</t>
  </si>
  <si>
    <t>SECONDO OBBIETTIVO SECONDARIO
Rapporto tra le risorse finanziarie (Rf) destinate agli investimenti di cui agli artt. da 10 a 15 * del Reg. (UE) 2020/852. rispetto all'importo complessivo del progetto</t>
  </si>
  <si>
    <t>TERZO OBBIETTIVO SECONDARIO
Rapporto tra le risorse finanziarie (Rf) destinate agli investimenti di cui agli artt. da 10 a 15 * del Reg. (UE) 2020/852. rispetto all'importo complessivo del progetto</t>
  </si>
  <si>
    <t>* ESTRATTO ARTT. DA 10 A 15 DEL REG. (UE) 2020/852</t>
  </si>
  <si>
    <r>
      <rPr>
        <b/>
        <sz val="10"/>
        <color rgb="FF000000"/>
        <rFont val="Century Gothic"/>
        <family val="2"/>
      </rPr>
      <t>Art. 12 “Contributo sostanziale all’uso sostenibile e alla protezione delle acque e delle risorse marine</t>
    </r>
    <r>
      <rPr>
        <sz val="10"/>
        <color rgb="FF000000"/>
        <rFont val="Century Gothic"/>
        <family val="2"/>
      </rPr>
      <t>”, lett. da a) a e), del Reg.(UE) 2020/852 - Si considera che un’attività economica dà un contributo sostanziale all’uso sostenibile e alla protezione delle acque e delle risorse marine se contribuisce in modo sostanziale a conseguire il buono stato dei corpi idrici, compresi i corpi idrici superficiali e quelli sotterranei, o a prevenire il deterioramento di corpi idrici che sono già in buono stato, oppure dà un contributo sostanziale al conseguimento del buono stato ecologico delle acque marine o a prevenire il deterioramento di acque marine che sono già in buono stato ecologico mediante:  
a) la protezione dell’ambiente dagli effetti negativi degli scarichi di acque reflue urbane e industriali, compresi i contaminanti che destano nuove preoccupazioni, quali i prodotti farmaceutici e le microplastiche, per esempio assicurando la raccolta, il trattamento e lo scarico adeguati delle acque reflue urbane e industriali;
b) la protezione della salute umana dagli effetti negativi di eventuali contaminazioni delle acque destinate al consumo umano, provvedendo a che siano esenti da microorganismi, parassiti e sostanze potenzialmente pericolose per la salute
umana e aumentando l’accesso delle persone ad acqua potabile pulita;
c) il miglioramento della gestione e dell’efficienza idrica, anche proteggendo e migliorando lo stato degli ecosistemi acquatici, promuovendo l’uso sostenibile dell’acqua attraverso la protezione a lungo termine delle risorse idriche disponibili, anche mediante misure quali il riutilizzo dell’acqua, assicurando la progressiva riduzione delle emissioni inquinanti nelle acque sotterranee e di superficie, contribuendo a mitigare gli effetti di inondazioni e siccità, o mediante
qualsiasi altra attività che protegga o migliori lo stato qualitativo e quantitativo dei corpi idrici;
d) la garanzia di un uso sostenibile dei servizi ecosistemici marini o il contributo al buono stato ecologico delle acque marine, anche proteggendo, preservando o ripristinando l’ambiente marino e prevenendo o riducendo gli apporti nell’ambiente marino;
e) il sostegno di una delle attività elencate alle lettere da a) a d) del presente paragrafo, in conformità dell’articolo 16.</t>
    </r>
  </si>
  <si>
    <r>
      <rPr>
        <b/>
        <sz val="10"/>
        <color rgb="FF000000"/>
        <rFont val="Century Gothic"/>
        <family val="2"/>
      </rPr>
      <t>Art. 15 “Contributo sostanziale alla protezione e al ripristino della biodiversità e degli ecosistemi</t>
    </r>
    <r>
      <rPr>
        <sz val="10"/>
        <color rgb="FF000000"/>
        <rFont val="Century Gothic"/>
        <family val="2"/>
      </rPr>
      <t>”, lett. da a) a e), del Reg.(UE) 2020/852 - Si considera che un’attività economica dà un contributo sostanziale alla protezione e al ripristino della biodiversità e degli ecosistemi se contribuisce in modo sostanziale a proteggere, conservare o ripristinare la biodiversità o a conseguire la buona condizione degli ecosistemi, o a proteggere gli ecosistemi che sono già in buone condizioni, mediante: 
a) la conservazione della natura e della biodiversità, anche conseguendo uno stato di conservazione soddisfacente degli habitat e delle specie naturali e seminaturali, o prevenendone il deterioramento quando presentano già uno stato di conservazione soddisfacente, e proteggendo e ripristinando gli ecosistemi terrestri, marini e gli altri ecosistemi acquatici al fine di migliorarne la condizione nonché la capacità di fornire servizi ecosistemici;
b) l’uso e la gestione sostenibile del territorio, anche attraverso l’adeguata protezione della biodiversità del suolo, la neutralità in termini di degrado del suolo e la bonifica dei siti contaminati;
c) pratiche agricole sostenibili, comprese quelle che contribuiscono a migliorare la biodiversità oppure ad arrestare o prevenire il degrado del suolo e degli altri ecosistemi, la deforestazione e la perdita di habitat;
d) la gestione sostenibile delle foreste, compresi le pratiche e gli utilizzi delle foreste e delle superfici boschive che contribuiscono a migliorare la biodiversità o ad arrestare o prevenire il degrado degli ecosistemi, la deforestazione e la perdita di habitat; 
e) il sostegno di una delle attività elencate alle lettere da a) a d) del presente paragrafo, in conformità dell’articolo 16.</t>
    </r>
  </si>
  <si>
    <r>
      <rPr>
        <b/>
        <sz val="10"/>
        <color rgb="FF000000"/>
        <rFont val="Century Gothic"/>
        <family val="2"/>
      </rPr>
      <t>Art. 14 “Contributo sostanziale alla prevenzione e alla riduzione dell’inquinamento</t>
    </r>
    <r>
      <rPr>
        <sz val="10"/>
        <color rgb="FF000000"/>
        <rFont val="Century Gothic"/>
        <family val="2"/>
      </rPr>
      <t xml:space="preserve">”, lett. da a) a e), del Reg. (UE) 2020/852 - Si considera che un’attività economica dà un contributo sostanziale alla prevenzione e alla riduzione dell’inquinamento se contribuisce in modo sostanziale alla protezione dell’ambiente dall’inquinamento mediante: 
a) la prevenzione o, qualora ciò non sia possibile, la riduzione delle emissioni inquinanti nell’aria, nell’acqua o nel suolo, diverse dai gas a effetto serra;
b) il miglioramento del livello di qualità dell’aria, dell’acqua o del suolo nelle zone in cui l’attività economica si svolge, riducendo contemporaneamente al minimo gli effetti negativi per la salute umana e l’ambiente o il relativo rischio;
c) la prevenzione o la riduzione al minimo di qualsiasi effetto negativo sulla salute umana e sull’ambiente legati alla produzione e all’uso o allo smaltimento di sostanze chimiche;
d) il ripulimento delle dispersioni di rifiuti e di altri inquinanti; o
e) il sostegno di una delle attività elencate alle lettere da a) a d) del presente paragrafo, in conformità dell’articolo 16 </t>
    </r>
  </si>
  <si>
    <r>
      <rPr>
        <b/>
        <sz val="10"/>
        <color rgb="FF000000"/>
        <rFont val="Century Gothic"/>
        <family val="2"/>
      </rPr>
      <t xml:space="preserve">Art. 13 “Contributo sostanziale alla transizione verso un’economia circolare”, </t>
    </r>
    <r>
      <rPr>
        <sz val="10"/>
        <color rgb="FF000000"/>
        <rFont val="Century Gothic"/>
        <family val="2"/>
      </rPr>
      <t xml:space="preserve">lett. da a) ad l), del Reg.(UE) 2020/852 - Si considera che un’attività economica dà un contributo sostanziale alla transizione verso un’economia circolare, compresi la prevenzione, il riutilizzo e il riciclaggio dei rifiuti, se: 
a) utilizza in modo più efficiente le risorse naturali, compresi i materiali a base biologica di origine sostenibile e altre materie prime, nella produzione, anche attraverso:
i) la riduzione dell’uso di materie prime primarie o aumentando l’uso di sottoprodotti e materie prime secondarie; 
ii) misure di efficienza energetica e delle risorse;
b) aumenta la durabilità, la riparabilità, la possibilità di miglioramento o della riutilizzabilità dei prodotti, in particolare nelle attività di progettazione e di fabbricazione;
c) aumenta la riciclabilità dei prodotti, compresa la riciclabilità dei singoli materiali ivi contenuti, anche sostituendo o riducendo l’impiego di prodotti e materiali non riciclabili, in particolare nelle attività di progettazione e di fabbricazione;
d) riduce in misura sostanziale il contenuto di sostanze pericolose e sostituisce le sostanze estremamente preoccupanti in materiali e prodotti in tutto il ciclo di vita, in linea con gli obiettivi indicati nel diritto dell’Unione, anche rimpiazzando tali sostanze con alternative più sicure e assicurando la tracciabilità dei prodotti;
e) prolunga l’uso dei prodotti, anche attraverso il riutilizzo, la progettazione per la longevità, il cambio di destinazione, lo smontaggio, la rifabbricazione, la possibilità di miglioramento e la riparazione, e la condivisione dei prodotti;
f) aumenta l’uso di materie prime secondarie e il miglioramento della loro qualità, anche attraverso un riciclaggio di alta qualità dei rifiuti;
g) previene o riduce la produzione di rifiuti, anche la produzione di rifiuti derivante dall’estrazione di minerali e dalla costruzione e demolizione di edifici; 
h) aumenta la preparazione per il riutilizzo e il riciclaggio dei rifiuti;
i) potenzia lo sviluppo delle infrastrutture di gestione dei rifiuti necessarie per la prevenzione, la preparazione per il riutilizzo e il riciclaggio, garantendo al contempo che i materiali di recupero siano riciclati nella produzione come apporto di materie prime secondarie di elevata qualità, evitando così il downcycling;
j) riduce al minimo l’incenerimento dei rifiuti ed evita lo smaltimento dei rifiuti, compresa la messa in discarica,
conformemente ai principi della gerarchia dei rifiuti;
k) evita e riduce la dispersione di rifiuti; o
l) sostiene una attività elencate alle lettere da a) a k) del presente paragrafo, in conformità dell’articolo 16. </t>
    </r>
  </si>
  <si>
    <r>
      <rPr>
        <b/>
        <sz val="10"/>
        <color rgb="FF000000"/>
        <rFont val="Century Gothic"/>
        <family val="2"/>
      </rPr>
      <t>Art. 11 “Contributo sostanziale all’adattamento cambiamenti climatici”,</t>
    </r>
    <r>
      <rPr>
        <sz val="10"/>
        <color rgb="FF000000"/>
        <rFont val="Century Gothic"/>
        <family val="2"/>
      </rPr>
      <t xml:space="preserve"> lett. a) e b), del Reg. (UE) 2020/852 - Si considera che un’attività economica dà un contributo sostanziale all’adattamento ai cambiamenti climatici se:
a) comprende soluzioni di adattamento che riducono in modo sostanziale il rischio di effetti negativi del clima attuale e del clima previsto per il futuro sull’attività economica o riducono in modo sostanziale tali effetti negativi, senza accrescere il rischio di effetti negativi sulle persone, sulla natura o sugli attivi; 
b) fornisce soluzioni di adattamento che, oltre a soddisfare le condizioni stabilite all’articolo 16, contribuiscono in modo sostanziale a prevenire o ridurre il rischio di effetti negativi del clima attuale e del clima previsto per il futuro sulle persone, sulla natura o sugli attivi, senza accrescere il rischio di effetti negativi sulle altre persone, sulla natura o sugli attivi.</t>
    </r>
  </si>
  <si>
    <r>
      <t xml:space="preserve">Art. </t>
    </r>
    <r>
      <rPr>
        <b/>
        <sz val="10"/>
        <color rgb="FF000000"/>
        <rFont val="Century Gothic"/>
        <family val="2"/>
      </rPr>
      <t>10 “Contributo sostanziale alla mitigazione dei cambiamenti climatici</t>
    </r>
    <r>
      <rPr>
        <sz val="10"/>
        <color rgb="FF000000"/>
        <rFont val="Century Gothic"/>
        <family val="2"/>
      </rPr>
      <t xml:space="preserve">”, da lett. a) ad i), del Reg.(UE) 2020/852 - Si considera che un’attività economica dà un contributo sostanziale alla mitigazione dei cambiamenti climatici se contribuisce in modo sostanziale a stabilizzare le concentrazioni di gas a effetto serra nell’atmosfera al livello che
impedisce pericolose interferenze di origine antropica con il sistema climatico in linea con l’obiettivo di temperatura a lungo termine dell’accordo di Parigi evitando o riducendo le emissioni di gas a effetto serra o aumentando l’assorbimento dei gas a effetto serra, anche attraverso prodotti o processi innovativi mediante: 
a) la produzione, la trasmissione, lo stoccaggio, la distribuzione o l’uso di energie rinnovabili conformemente alla direttiva (UE) 2018/2001, anche tramite tecnologie innovative potenzialmente in grado di ottenere risparmi significativi in futuro oppure tramite il necessario rafforzamento o ampliamento della rete;
b) il miglioramento dell’efficienza energetica, fatta eccezione per le attività di produzione di energia elettrica di cui all’articolo 19, paragrafo 3;
c) l’aumento della mobilità pulita o climaticamente neutra;
d) il passaggio all’uso di materiali rinnovabili di origine sostenibile;
e) l’aumento del ricorso alle tecnologie, non nocive per l’ambiente, di cattura e utilizzo del carbonio (carbon capture and utilisation — CCU) e di cattura e stoccaggio del carbonio (carbon capture and storage — CCS), che consentono una riduzione netta delle emissioni di gas a effetto serra;
f) il potenziamento dei pozzi di assorbimento del carbonio nel suolo, anche attraverso attività finalizzate ad evitare la deforestazione e il degrado forestale, il ripristino delle foreste, la gestione sostenibile e il ripristino delle terre coltivate, delle praterie e delle zone umide, l’imboschimento e l’agricoltura rigenerativa;
g) la creazione dell’infrastruttura energetica necessaria per la decarbonizzazione dei sistemi energetici;
h) la produzione di combustibili puliti ed efficienti da fonti rinnovabili o neutre in carbonio;
i) il sostegno di una delle attività elencate ai punti da a) ad h) del presente paragrafo in conformità dell’articolo 16. </t>
    </r>
  </si>
  <si>
    <t>P.TI B.1</t>
  </si>
  <si>
    <t>P.TI B.2</t>
  </si>
  <si>
    <t>P.TI B.3</t>
  </si>
  <si>
    <t>P.TI B.4</t>
  </si>
  <si>
    <t>P.TI B.5</t>
  </si>
  <si>
    <t>P.TI B.6</t>
  </si>
  <si>
    <t>P.TI B.7</t>
  </si>
  <si>
    <t>P.TI B.8</t>
  </si>
  <si>
    <t>P.TI B.9</t>
  </si>
  <si>
    <t>P.TI B.10</t>
  </si>
  <si>
    <t>P.TI B.11</t>
  </si>
  <si>
    <t>P.TI B.XX</t>
  </si>
  <si>
    <t>MEDIA</t>
  </si>
  <si>
    <t>3. AMBITO DI VALUTAZIONE: REQUISITI SPECIFICI POSSEDUTI DAI SOGGETTI BENEFICIARI</t>
  </si>
  <si>
    <r>
      <t xml:space="preserve">Adeguatezza e coerenza dei requisiti specifici posseduti dal Soggetto Beneficiario (rispetto alla specifica attività prevista dal </t>
    </r>
    <r>
      <rPr>
        <i/>
        <sz val="12"/>
        <color rgb="FF000000"/>
        <rFont val="Century Gothic"/>
        <family val="2"/>
      </rPr>
      <t>Programma</t>
    </r>
    <r>
      <rPr>
        <sz val="12"/>
        <color rgb="FF000000"/>
        <rFont val="Century Gothic"/>
        <family val="2"/>
      </rPr>
      <t>)</t>
    </r>
  </si>
  <si>
    <t>Coerenza tra requisiti specifici  e ruoli  attribuiti ai Soggetti beneficiari dall’Accordo di filiera</t>
  </si>
  <si>
    <t>PUNTEGGIO TOTALE</t>
  </si>
  <si>
    <t>PUNTI MIN</t>
  </si>
  <si>
    <t>QUALITA' DELL'ACCORDO DI FILIERA E DEL PROGRAMMA DI INVESTIMENTI</t>
  </si>
  <si>
    <t>IDONEITA' DEI PROGETTI A CONSEGUIRE GLI OBBIETTIVI AMBIENTALI PREFISSATI</t>
  </si>
  <si>
    <t>REQUISITI SPECIFICI POSSEDUTI DAI SOGGETTI BENEFICIARI IN RELAZIONE AL PROGRAMMA</t>
  </si>
  <si>
    <t>in caso di mancato raggiungimento del p. min. = non ammissibilità del Programma</t>
  </si>
  <si>
    <t>in caso di mancato raggiungimento del p. min. x amb. di valutazione = non ammissibilità del Progetto</t>
  </si>
  <si>
    <t>1. AMBITO DI VALUTAZIONE: QUALITA' DELL'ACCORDO DI FILIERA E DEL PROGRAMMA</t>
  </si>
  <si>
    <t>La soglia di punteggio complessiva che determina l'ammissibilitò del CDF è pari a 25/100.</t>
  </si>
  <si>
    <t>Adesione da parte del Soggetto Beneficiario ad uno dei seguenti sistemi di qualificazione del prodotto:
• Certificazione biologica,
• Sistema di qualità nazionale produzione integrata (SQNPI)
• Etichettatura volontaria (Indicazioni nutrizionali e sulla salute ai sensi del Reg. (UE) 1924/2006)</t>
  </si>
  <si>
    <t>Adesione da parte del Soggetto beneficiario ad un ulteriore sistema di certificazione volontaria coerente con le finalità del presente avviso</t>
  </si>
  <si>
    <t>Possesso da parte del Soggetto Beneficiario della certificazione ambientale EMAS (Reg. CE n. 1221/2009) o ISO 14001 o ISO 22005</t>
  </si>
  <si>
    <t>Il mancato raggiungimento del punteggio minimo determina la non ammissibilità a finanziamento del Programma</t>
  </si>
  <si>
    <t>Il mancato raggiungimento del punteggio minimo determina la non ammissibilità a finanziamento del singolo Progetto del Soggetto beneficiario</t>
  </si>
  <si>
    <t>Rf = 10%</t>
  </si>
  <si>
    <t>Rp &lt; =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</si>
</sst>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u/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b/>
      <sz val="10"/>
      <name val="Century Gothic"/>
      <family val="2"/>
    </font>
    <font>
      <b/>
      <sz val="12"/>
      <color rgb="FF00000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8"/>
      <name val="Calibri"/>
      <family val="2"/>
      <scheme val="minor"/>
    </font>
    <font>
      <i/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/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4" xfId="0" applyFont="1" applyBorder="1" applyAlignment="1">
      <alignment wrapText="1"/>
    </xf>
    <xf numFmtId="0" fontId="4" fillId="0" borderId="31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9" xfId="0" applyFont="1" applyBorder="1" applyAlignment="1">
      <alignment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5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" fillId="3" borderId="37" xfId="0" applyFont="1" applyFill="1" applyBorder="1"/>
    <xf numFmtId="0" fontId="2" fillId="3" borderId="47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25" xfId="0" applyFont="1" applyBorder="1" applyAlignment="1">
      <alignment horizontal="left" vertical="center" wrapText="1"/>
    </xf>
    <xf numFmtId="0" fontId="4" fillId="0" borderId="39" xfId="0" applyFont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0" fontId="6" fillId="0" borderId="49" xfId="0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3" borderId="46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Normal="100" workbookViewId="0">
      <selection activeCell="B15" sqref="B15"/>
    </sheetView>
  </sheetViews>
  <sheetFormatPr defaultColWidth="8.85546875" defaultRowHeight="13.5" x14ac:dyDescent="0.25"/>
  <cols>
    <col min="1" max="1" width="11.7109375" style="23" customWidth="1"/>
    <col min="2" max="2" width="114.42578125" style="1" customWidth="1"/>
    <col min="3" max="3" width="15.5703125" style="22" customWidth="1"/>
    <col min="4" max="4" width="15.7109375" style="22" customWidth="1"/>
    <col min="5" max="5" width="14.5703125" style="22" customWidth="1"/>
    <col min="6" max="6" width="41.140625" style="23" customWidth="1"/>
    <col min="7" max="16384" width="8.85546875" style="23"/>
  </cols>
  <sheetData>
    <row r="1" spans="1:6" ht="15.6" thickBot="1" x14ac:dyDescent="0.3">
      <c r="A1" s="95" t="s">
        <v>78</v>
      </c>
      <c r="B1" s="96"/>
      <c r="C1" s="30"/>
      <c r="D1" s="30"/>
      <c r="E1" s="30"/>
      <c r="F1" s="31"/>
    </row>
    <row r="2" spans="1:6" ht="13.9" thickBot="1" x14ac:dyDescent="0.3">
      <c r="A2" s="27"/>
    </row>
    <row r="3" spans="1:6" ht="13.9" thickBot="1" x14ac:dyDescent="0.3">
      <c r="A3" s="91" t="s">
        <v>43</v>
      </c>
      <c r="B3" s="92"/>
      <c r="C3" s="79" t="s">
        <v>13</v>
      </c>
      <c r="D3" s="61" t="s">
        <v>79</v>
      </c>
      <c r="E3" s="79" t="s">
        <v>1</v>
      </c>
      <c r="F3" s="84" t="s">
        <v>14</v>
      </c>
    </row>
    <row r="4" spans="1:6" ht="66" customHeight="1" x14ac:dyDescent="0.25">
      <c r="A4" s="54">
        <v>1</v>
      </c>
      <c r="B4" s="73" t="s">
        <v>80</v>
      </c>
      <c r="C4" s="80">
        <v>57</v>
      </c>
      <c r="D4" s="76">
        <v>10</v>
      </c>
      <c r="E4" s="80">
        <f>+'1-QUALITA'!E32</f>
        <v>0</v>
      </c>
      <c r="F4" s="89" t="s">
        <v>83</v>
      </c>
    </row>
    <row r="5" spans="1:6" ht="60" customHeight="1" x14ac:dyDescent="0.25">
      <c r="A5" s="55">
        <v>2</v>
      </c>
      <c r="B5" s="74" t="s">
        <v>81</v>
      </c>
      <c r="C5" s="81">
        <v>27</v>
      </c>
      <c r="D5" s="77">
        <v>10</v>
      </c>
      <c r="E5" s="81">
        <f>+'2-OB.AMBIENTALI'!Q10</f>
        <v>0</v>
      </c>
      <c r="F5" s="97" t="s">
        <v>84</v>
      </c>
    </row>
    <row r="6" spans="1:6" ht="60" customHeight="1" thickBot="1" x14ac:dyDescent="0.3">
      <c r="A6" s="56">
        <v>3</v>
      </c>
      <c r="B6" s="75" t="s">
        <v>82</v>
      </c>
      <c r="C6" s="82">
        <v>16</v>
      </c>
      <c r="D6" s="78">
        <v>5</v>
      </c>
      <c r="E6" s="82">
        <f>+'3-REQU.BENEFICIARI'!Q10</f>
        <v>0</v>
      </c>
      <c r="F6" s="98"/>
    </row>
    <row r="7" spans="1:6" ht="13.9" thickBot="1" x14ac:dyDescent="0.3">
      <c r="A7" s="93" t="s">
        <v>41</v>
      </c>
      <c r="B7" s="94"/>
      <c r="C7" s="66">
        <f>SUM(C4:C6)</f>
        <v>100</v>
      </c>
      <c r="D7" s="83">
        <f>SUM(D4:D6)</f>
        <v>25</v>
      </c>
      <c r="E7" s="66">
        <f>SUM(E4:E6)</f>
        <v>0</v>
      </c>
      <c r="F7" s="85"/>
    </row>
    <row r="9" spans="1:6" ht="21.75" customHeight="1" x14ac:dyDescent="0.25">
      <c r="B9" s="86" t="s">
        <v>86</v>
      </c>
    </row>
  </sheetData>
  <mergeCells count="4">
    <mergeCell ref="A3:B3"/>
    <mergeCell ref="A7:B7"/>
    <mergeCell ref="A1:B1"/>
    <mergeCell ref="F5:F6"/>
  </mergeCells>
  <pageMargins left="0.25" right="0.25" top="0.75" bottom="0.75" header="0.3" footer="0.3"/>
  <pageSetup paperSize="8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13" zoomScale="80" zoomScaleNormal="80" workbookViewId="0">
      <selection activeCell="D33" sqref="D33"/>
    </sheetView>
  </sheetViews>
  <sheetFormatPr defaultColWidth="8.85546875" defaultRowHeight="13.5" x14ac:dyDescent="0.25"/>
  <cols>
    <col min="1" max="1" width="56.28515625" style="23" customWidth="1"/>
    <col min="2" max="2" width="114.42578125" style="1" customWidth="1"/>
    <col min="3" max="3" width="23" style="23" customWidth="1"/>
    <col min="4" max="4" width="9" style="22" customWidth="1"/>
    <col min="5" max="5" width="10.5703125" style="22" customWidth="1"/>
    <col min="6" max="6" width="13.140625" style="23" customWidth="1"/>
    <col min="7" max="16384" width="8.85546875" style="23"/>
  </cols>
  <sheetData>
    <row r="1" spans="1:6" ht="13.9" thickBot="1" x14ac:dyDescent="0.3"/>
    <row r="2" spans="1:6" ht="24.75" customHeight="1" thickBot="1" x14ac:dyDescent="0.3">
      <c r="A2" s="95" t="s">
        <v>85</v>
      </c>
      <c r="B2" s="96"/>
      <c r="C2" s="96"/>
      <c r="D2" s="30"/>
      <c r="E2" s="30"/>
      <c r="F2" s="31"/>
    </row>
    <row r="3" spans="1:6" ht="13.9" thickBot="1" x14ac:dyDescent="0.3">
      <c r="A3" s="27"/>
    </row>
    <row r="4" spans="1:6" ht="30" customHeight="1" thickBot="1" x14ac:dyDescent="0.3">
      <c r="A4" s="16" t="s">
        <v>44</v>
      </c>
      <c r="B4" s="117" t="s">
        <v>45</v>
      </c>
      <c r="C4" s="118"/>
      <c r="D4" s="17" t="s">
        <v>13</v>
      </c>
      <c r="E4" s="18" t="s">
        <v>1</v>
      </c>
      <c r="F4" s="19" t="s">
        <v>0</v>
      </c>
    </row>
    <row r="5" spans="1:6" x14ac:dyDescent="0.25">
      <c r="A5" s="104" t="s">
        <v>2</v>
      </c>
      <c r="B5" s="99" t="s">
        <v>3</v>
      </c>
      <c r="C5" s="90" t="s">
        <v>93</v>
      </c>
      <c r="D5" s="10">
        <v>1</v>
      </c>
      <c r="E5" s="12"/>
      <c r="F5" s="7"/>
    </row>
    <row r="6" spans="1:6" ht="15" customHeight="1" x14ac:dyDescent="0.25">
      <c r="A6" s="105"/>
      <c r="B6" s="100"/>
      <c r="C6" s="3" t="s">
        <v>4</v>
      </c>
      <c r="D6" s="9">
        <v>3</v>
      </c>
      <c r="E6" s="13"/>
      <c r="F6" s="6"/>
    </row>
    <row r="7" spans="1:6" ht="15.75" customHeight="1" thickBot="1" x14ac:dyDescent="0.3">
      <c r="A7" s="105"/>
      <c r="B7" s="100"/>
      <c r="C7" s="21" t="s">
        <v>5</v>
      </c>
      <c r="D7" s="36">
        <v>6</v>
      </c>
      <c r="E7" s="37"/>
      <c r="F7" s="38"/>
    </row>
    <row r="8" spans="1:6" ht="15.75" customHeight="1" x14ac:dyDescent="0.25">
      <c r="A8" s="105"/>
      <c r="B8" s="101" t="s">
        <v>15</v>
      </c>
      <c r="C8" s="5" t="s">
        <v>16</v>
      </c>
      <c r="D8" s="10">
        <v>1</v>
      </c>
      <c r="E8" s="12"/>
      <c r="F8" s="7"/>
    </row>
    <row r="9" spans="1:6" ht="15.75" customHeight="1" thickBot="1" x14ac:dyDescent="0.3">
      <c r="A9" s="106"/>
      <c r="B9" s="103"/>
      <c r="C9" s="4" t="s">
        <v>17</v>
      </c>
      <c r="D9" s="11">
        <v>5</v>
      </c>
      <c r="E9" s="14"/>
      <c r="F9" s="8"/>
    </row>
    <row r="10" spans="1:6" ht="40.5" x14ac:dyDescent="0.25">
      <c r="A10" s="104" t="s">
        <v>18</v>
      </c>
      <c r="B10" s="101" t="s">
        <v>6</v>
      </c>
      <c r="C10" s="5" t="s">
        <v>19</v>
      </c>
      <c r="D10" s="10">
        <v>1</v>
      </c>
      <c r="E10" s="12"/>
      <c r="F10" s="7"/>
    </row>
    <row r="11" spans="1:6" ht="40.5" x14ac:dyDescent="0.25">
      <c r="A11" s="105"/>
      <c r="B11" s="102"/>
      <c r="C11" s="32" t="s">
        <v>21</v>
      </c>
      <c r="D11" s="33">
        <v>3</v>
      </c>
      <c r="E11" s="34"/>
      <c r="F11" s="35"/>
    </row>
    <row r="12" spans="1:6" ht="41.25" thickBot="1" x14ac:dyDescent="0.3">
      <c r="A12" s="105"/>
      <c r="B12" s="103"/>
      <c r="C12" s="4" t="s">
        <v>20</v>
      </c>
      <c r="D12" s="11">
        <v>6</v>
      </c>
      <c r="E12" s="14"/>
      <c r="F12" s="8"/>
    </row>
    <row r="13" spans="1:6" ht="27" x14ac:dyDescent="0.25">
      <c r="A13" s="105"/>
      <c r="B13" s="101" t="s">
        <v>22</v>
      </c>
      <c r="C13" s="5" t="s">
        <v>7</v>
      </c>
      <c r="D13" s="10">
        <v>1</v>
      </c>
      <c r="E13" s="12"/>
      <c r="F13" s="7"/>
    </row>
    <row r="14" spans="1:6" ht="27.75" thickBot="1" x14ac:dyDescent="0.3">
      <c r="A14" s="105"/>
      <c r="B14" s="103"/>
      <c r="C14" s="4" t="s">
        <v>8</v>
      </c>
      <c r="D14" s="11">
        <v>5</v>
      </c>
      <c r="E14" s="14"/>
      <c r="F14" s="8"/>
    </row>
    <row r="15" spans="1:6" ht="15" customHeight="1" x14ac:dyDescent="0.25">
      <c r="A15" s="105"/>
      <c r="B15" s="101" t="s">
        <v>9</v>
      </c>
      <c r="C15" s="5" t="s">
        <v>23</v>
      </c>
      <c r="D15" s="10">
        <v>1</v>
      </c>
      <c r="E15" s="12"/>
      <c r="F15" s="7"/>
    </row>
    <row r="16" spans="1:6" ht="15" customHeight="1" x14ac:dyDescent="0.25">
      <c r="A16" s="105"/>
      <c r="B16" s="102"/>
      <c r="C16" s="3" t="s">
        <v>24</v>
      </c>
      <c r="D16" s="9">
        <v>3</v>
      </c>
      <c r="E16" s="13"/>
      <c r="F16" s="6"/>
    </row>
    <row r="17" spans="1:6" ht="15.75" customHeight="1" thickBot="1" x14ac:dyDescent="0.3">
      <c r="A17" s="106"/>
      <c r="B17" s="103"/>
      <c r="C17" s="4" t="s">
        <v>25</v>
      </c>
      <c r="D17" s="11">
        <v>6</v>
      </c>
      <c r="E17" s="14"/>
      <c r="F17" s="8"/>
    </row>
    <row r="18" spans="1:6" ht="15.75" customHeight="1" x14ac:dyDescent="0.25">
      <c r="A18" s="104" t="s">
        <v>35</v>
      </c>
      <c r="B18" s="119" t="s">
        <v>26</v>
      </c>
      <c r="C18" s="5" t="s">
        <v>27</v>
      </c>
      <c r="D18" s="10">
        <v>1</v>
      </c>
      <c r="E18" s="10"/>
      <c r="F18" s="7"/>
    </row>
    <row r="19" spans="1:6" ht="15.75" customHeight="1" x14ac:dyDescent="0.25">
      <c r="A19" s="105"/>
      <c r="B19" s="120"/>
      <c r="C19" s="3" t="s">
        <v>28</v>
      </c>
      <c r="D19" s="9">
        <v>3</v>
      </c>
      <c r="E19" s="9"/>
      <c r="F19" s="6"/>
    </row>
    <row r="20" spans="1:6" ht="15.75" customHeight="1" thickBot="1" x14ac:dyDescent="0.3">
      <c r="A20" s="105"/>
      <c r="B20" s="121"/>
      <c r="C20" s="4" t="s">
        <v>29</v>
      </c>
      <c r="D20" s="11">
        <v>6</v>
      </c>
      <c r="E20" s="11"/>
      <c r="F20" s="8"/>
    </row>
    <row r="21" spans="1:6" ht="15.75" customHeight="1" x14ac:dyDescent="0.25">
      <c r="A21" s="105"/>
      <c r="B21" s="122" t="s">
        <v>30</v>
      </c>
      <c r="C21" s="5" t="s">
        <v>27</v>
      </c>
      <c r="D21" s="10">
        <v>1</v>
      </c>
      <c r="E21" s="10"/>
      <c r="F21" s="7"/>
    </row>
    <row r="22" spans="1:6" ht="15.75" customHeight="1" x14ac:dyDescent="0.25">
      <c r="A22" s="105"/>
      <c r="B22" s="123"/>
      <c r="C22" s="3" t="s">
        <v>28</v>
      </c>
      <c r="D22" s="9">
        <v>3</v>
      </c>
      <c r="E22" s="9"/>
      <c r="F22" s="6"/>
    </row>
    <row r="23" spans="1:6" ht="15.75" customHeight="1" thickBot="1" x14ac:dyDescent="0.3">
      <c r="A23" s="105"/>
      <c r="B23" s="124"/>
      <c r="C23" s="4" t="s">
        <v>29</v>
      </c>
      <c r="D23" s="11">
        <v>6</v>
      </c>
      <c r="E23" s="11"/>
      <c r="F23" s="8"/>
    </row>
    <row r="24" spans="1:6" ht="15.75" customHeight="1" x14ac:dyDescent="0.25">
      <c r="A24" s="105"/>
      <c r="B24" s="119" t="s">
        <v>31</v>
      </c>
      <c r="C24" s="5" t="s">
        <v>32</v>
      </c>
      <c r="D24" s="10">
        <v>1</v>
      </c>
      <c r="E24" s="10"/>
      <c r="F24" s="7"/>
    </row>
    <row r="25" spans="1:6" ht="15.75" customHeight="1" thickBot="1" x14ac:dyDescent="0.3">
      <c r="A25" s="105"/>
      <c r="B25" s="121"/>
      <c r="C25" s="4" t="s">
        <v>33</v>
      </c>
      <c r="D25" s="11">
        <v>5</v>
      </c>
      <c r="E25" s="11"/>
      <c r="F25" s="8"/>
    </row>
    <row r="26" spans="1:6" ht="41.25" customHeight="1" x14ac:dyDescent="0.25">
      <c r="A26" s="105"/>
      <c r="B26" s="119" t="s">
        <v>42</v>
      </c>
      <c r="C26" s="5" t="s">
        <v>32</v>
      </c>
      <c r="D26" s="10">
        <v>1</v>
      </c>
      <c r="E26" s="10"/>
      <c r="F26" s="7"/>
    </row>
    <row r="27" spans="1:6" ht="41.25" customHeight="1" x14ac:dyDescent="0.25">
      <c r="A27" s="105"/>
      <c r="B27" s="120"/>
      <c r="C27" s="3" t="s">
        <v>34</v>
      </c>
      <c r="D27" s="9">
        <v>3</v>
      </c>
      <c r="E27" s="9"/>
      <c r="F27" s="6"/>
    </row>
    <row r="28" spans="1:6" ht="41.25" customHeight="1" thickBot="1" x14ac:dyDescent="0.3">
      <c r="A28" s="106"/>
      <c r="B28" s="121"/>
      <c r="C28" s="4" t="s">
        <v>10</v>
      </c>
      <c r="D28" s="11">
        <v>6</v>
      </c>
      <c r="E28" s="11"/>
      <c r="F28" s="8"/>
    </row>
    <row r="29" spans="1:6" ht="15.75" customHeight="1" x14ac:dyDescent="0.25">
      <c r="A29" s="110" t="s">
        <v>36</v>
      </c>
      <c r="B29" s="107" t="s">
        <v>37</v>
      </c>
      <c r="C29" s="5" t="s">
        <v>38</v>
      </c>
      <c r="D29" s="10">
        <v>1</v>
      </c>
      <c r="E29" s="10"/>
      <c r="F29" s="7"/>
    </row>
    <row r="30" spans="1:6" ht="15.75" customHeight="1" x14ac:dyDescent="0.25">
      <c r="A30" s="111"/>
      <c r="B30" s="108"/>
      <c r="C30" s="3" t="s">
        <v>39</v>
      </c>
      <c r="D30" s="9">
        <v>3</v>
      </c>
      <c r="E30" s="9"/>
      <c r="F30" s="6"/>
    </row>
    <row r="31" spans="1:6" ht="15.75" customHeight="1" thickBot="1" x14ac:dyDescent="0.3">
      <c r="A31" s="112"/>
      <c r="B31" s="109"/>
      <c r="C31" s="4" t="s">
        <v>40</v>
      </c>
      <c r="D31" s="11">
        <v>6</v>
      </c>
      <c r="E31" s="11"/>
      <c r="F31" s="8"/>
    </row>
    <row r="32" spans="1:6" ht="15.75" customHeight="1" thickBot="1" x14ac:dyDescent="0.3">
      <c r="A32" s="113" t="s">
        <v>41</v>
      </c>
      <c r="B32" s="114"/>
      <c r="C32" s="68" t="s">
        <v>11</v>
      </c>
      <c r="D32" s="26">
        <f>+D7+D9+D12+D14+D17+D20+D23+D25+D28+D31</f>
        <v>57</v>
      </c>
      <c r="E32" s="67">
        <f>SUM(E5:E31)</f>
        <v>0</v>
      </c>
      <c r="F32" s="70"/>
    </row>
    <row r="33" spans="1:6" ht="15.75" customHeight="1" thickBot="1" x14ac:dyDescent="0.3">
      <c r="A33" s="115"/>
      <c r="B33" s="116"/>
      <c r="C33" s="69" t="s">
        <v>12</v>
      </c>
      <c r="D33" s="24">
        <f>+D5+D8+D10+D13+D15+D18+D21+D24+D26+D29</f>
        <v>10</v>
      </c>
      <c r="E33" s="65"/>
      <c r="F33" s="24"/>
    </row>
    <row r="34" spans="1:6" ht="15.75" customHeight="1" x14ac:dyDescent="0.25">
      <c r="A34" s="39"/>
      <c r="B34" s="40"/>
      <c r="C34" s="20"/>
      <c r="D34" s="41"/>
      <c r="E34" s="41"/>
      <c r="F34" s="41"/>
    </row>
    <row r="35" spans="1:6" ht="15.75" customHeight="1" x14ac:dyDescent="0.25">
      <c r="A35" s="23" t="s">
        <v>90</v>
      </c>
      <c r="B35" s="40"/>
      <c r="C35" s="20"/>
      <c r="D35" s="41"/>
      <c r="E35" s="41"/>
      <c r="F35" s="41"/>
    </row>
    <row r="36" spans="1:6" ht="15.75" customHeight="1" x14ac:dyDescent="0.25">
      <c r="A36" s="39"/>
      <c r="B36" s="40"/>
      <c r="C36" s="20"/>
      <c r="D36" s="41"/>
      <c r="E36" s="41"/>
      <c r="F36" s="41"/>
    </row>
    <row r="37" spans="1:6" ht="15.75" customHeight="1" x14ac:dyDescent="0.25">
      <c r="A37" s="39"/>
      <c r="B37" s="40"/>
      <c r="C37" s="20"/>
      <c r="D37" s="41"/>
      <c r="E37" s="41"/>
      <c r="F37" s="41"/>
    </row>
    <row r="38" spans="1:6" ht="15.75" customHeight="1" x14ac:dyDescent="0.25">
      <c r="A38" s="39"/>
      <c r="B38" s="40"/>
      <c r="C38" s="20"/>
      <c r="D38" s="41"/>
      <c r="E38" s="41"/>
      <c r="F38" s="41"/>
    </row>
    <row r="39" spans="1:6" ht="15.75" customHeight="1" x14ac:dyDescent="0.25">
      <c r="A39" s="39"/>
      <c r="B39" s="40"/>
      <c r="C39" s="20"/>
      <c r="D39" s="41"/>
      <c r="E39" s="41"/>
      <c r="F39" s="41"/>
    </row>
    <row r="40" spans="1:6" ht="13.15" x14ac:dyDescent="0.25">
      <c r="A40" s="15"/>
      <c r="B40" s="20"/>
      <c r="C40" s="2"/>
      <c r="D40" s="25"/>
      <c r="E40" s="25"/>
      <c r="F40" s="25"/>
    </row>
  </sheetData>
  <mergeCells count="17">
    <mergeCell ref="A18:A28"/>
    <mergeCell ref="B29:B31"/>
    <mergeCell ref="A29:A31"/>
    <mergeCell ref="A32:B33"/>
    <mergeCell ref="B4:C4"/>
    <mergeCell ref="A5:A9"/>
    <mergeCell ref="B8:B9"/>
    <mergeCell ref="A10:A17"/>
    <mergeCell ref="B18:B20"/>
    <mergeCell ref="B21:B23"/>
    <mergeCell ref="B24:B25"/>
    <mergeCell ref="B26:B28"/>
    <mergeCell ref="A2:C2"/>
    <mergeCell ref="B5:B7"/>
    <mergeCell ref="B10:B12"/>
    <mergeCell ref="B13:B14"/>
    <mergeCell ref="B15:B17"/>
  </mergeCells>
  <pageMargins left="0.25" right="0.25" top="0.75" bottom="0.75" header="0.3" footer="0.3"/>
  <pageSetup paperSize="8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opLeftCell="B1" zoomScaleNormal="100" workbookViewId="0">
      <selection activeCell="A14" sqref="A14:B14"/>
    </sheetView>
  </sheetViews>
  <sheetFormatPr defaultColWidth="8.85546875" defaultRowHeight="13.5" x14ac:dyDescent="0.25"/>
  <cols>
    <col min="1" max="1" width="56.28515625" style="23" customWidth="1"/>
    <col min="2" max="2" width="127.7109375" style="1" customWidth="1"/>
    <col min="3" max="3" width="23" style="23" customWidth="1"/>
    <col min="4" max="14" width="7.140625" style="22" customWidth="1"/>
    <col min="15" max="15" width="7.7109375" style="22" customWidth="1"/>
    <col min="16" max="16" width="6.7109375" style="22" customWidth="1"/>
    <col min="17" max="17" width="11" style="22" customWidth="1"/>
    <col min="18" max="18" width="13.140625" style="23" customWidth="1"/>
    <col min="19" max="16384" width="8.85546875" style="23"/>
  </cols>
  <sheetData>
    <row r="1" spans="1:21" ht="15.6" thickBot="1" x14ac:dyDescent="0.3">
      <c r="A1" s="95" t="s">
        <v>46</v>
      </c>
      <c r="B1" s="96"/>
      <c r="C1" s="96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</row>
    <row r="2" spans="1:21" ht="13.9" thickBot="1" x14ac:dyDescent="0.3">
      <c r="A2" s="27"/>
    </row>
    <row r="3" spans="1:21" ht="25.9" thickBot="1" x14ac:dyDescent="0.3">
      <c r="A3" s="16" t="s">
        <v>44</v>
      </c>
      <c r="B3" s="117" t="s">
        <v>45</v>
      </c>
      <c r="C3" s="118"/>
      <c r="D3" s="17" t="s">
        <v>13</v>
      </c>
      <c r="E3" s="18" t="s">
        <v>62</v>
      </c>
      <c r="F3" s="18" t="s">
        <v>63</v>
      </c>
      <c r="G3" s="18" t="s">
        <v>64</v>
      </c>
      <c r="H3" s="18" t="s">
        <v>65</v>
      </c>
      <c r="I3" s="18" t="s">
        <v>66</v>
      </c>
      <c r="J3" s="18" t="s">
        <v>67</v>
      </c>
      <c r="K3" s="18" t="s">
        <v>68</v>
      </c>
      <c r="L3" s="18" t="s">
        <v>69</v>
      </c>
      <c r="M3" s="18" t="s">
        <v>70</v>
      </c>
      <c r="N3" s="18" t="s">
        <v>71</v>
      </c>
      <c r="O3" s="18" t="s">
        <v>72</v>
      </c>
      <c r="P3" s="18" t="s">
        <v>73</v>
      </c>
      <c r="Q3" s="18" t="s">
        <v>74</v>
      </c>
      <c r="R3" s="19" t="s">
        <v>0</v>
      </c>
    </row>
    <row r="4" spans="1:21" ht="13.5" customHeight="1" x14ac:dyDescent="0.25">
      <c r="A4" s="132" t="s">
        <v>47</v>
      </c>
      <c r="B4" s="129" t="s">
        <v>48</v>
      </c>
      <c r="C4" s="43" t="s">
        <v>92</v>
      </c>
      <c r="D4" s="10">
        <v>10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2"/>
      <c r="Q4" s="12" t="e">
        <f>AVERAGE(E4:P4)</f>
        <v>#DIV/0!</v>
      </c>
      <c r="R4" s="7"/>
    </row>
    <row r="5" spans="1:21" ht="13.5" customHeight="1" x14ac:dyDescent="0.25">
      <c r="A5" s="133"/>
      <c r="B5" s="130"/>
      <c r="C5" s="44" t="s">
        <v>49</v>
      </c>
      <c r="D5" s="9">
        <v>12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3"/>
      <c r="Q5" s="13" t="e">
        <f t="shared" ref="Q5:Q9" si="0">AVERAGE(E5:P5)</f>
        <v>#DIV/0!</v>
      </c>
      <c r="R5" s="6"/>
    </row>
    <row r="6" spans="1:21" ht="14.25" customHeight="1" thickBot="1" x14ac:dyDescent="0.3">
      <c r="A6" s="133"/>
      <c r="B6" s="131"/>
      <c r="C6" s="45" t="s">
        <v>50</v>
      </c>
      <c r="D6" s="11">
        <v>15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4"/>
      <c r="Q6" s="14" t="e">
        <f t="shared" si="0"/>
        <v>#DIV/0!</v>
      </c>
      <c r="R6" s="8"/>
    </row>
    <row r="7" spans="1:21" ht="41.25" thickBot="1" x14ac:dyDescent="0.3">
      <c r="A7" s="133"/>
      <c r="B7" s="50" t="s">
        <v>52</v>
      </c>
      <c r="C7" s="51" t="s">
        <v>51</v>
      </c>
      <c r="D7" s="52">
        <v>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9"/>
      <c r="Q7" s="59" t="e">
        <f t="shared" si="0"/>
        <v>#DIV/0!</v>
      </c>
      <c r="R7" s="53"/>
    </row>
    <row r="8" spans="1:21" ht="40.5" x14ac:dyDescent="0.25">
      <c r="A8" s="133"/>
      <c r="B8" s="47" t="s">
        <v>53</v>
      </c>
      <c r="C8" s="48" t="s">
        <v>51</v>
      </c>
      <c r="D8" s="42">
        <v>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60"/>
      <c r="Q8" s="60" t="e">
        <f t="shared" si="0"/>
        <v>#DIV/0!</v>
      </c>
      <c r="R8" s="49"/>
    </row>
    <row r="9" spans="1:21" ht="41.25" thickBot="1" x14ac:dyDescent="0.3">
      <c r="A9" s="134"/>
      <c r="B9" s="46" t="s">
        <v>54</v>
      </c>
      <c r="C9" s="45" t="s">
        <v>51</v>
      </c>
      <c r="D9" s="11">
        <v>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4"/>
      <c r="Q9" s="14" t="e">
        <f t="shared" si="0"/>
        <v>#DIV/0!</v>
      </c>
      <c r="R9" s="8"/>
    </row>
    <row r="10" spans="1:21" ht="14.25" thickBot="1" x14ac:dyDescent="0.3">
      <c r="A10" s="113" t="s">
        <v>41</v>
      </c>
      <c r="B10" s="114"/>
      <c r="C10" s="68" t="s">
        <v>11</v>
      </c>
      <c r="D10" s="26">
        <f>+D6+D7+D8+D9</f>
        <v>27</v>
      </c>
      <c r="E10" s="67">
        <f>SUM(E4:E9)</f>
        <v>0</v>
      </c>
      <c r="F10" s="67">
        <f t="shared" ref="F10:P10" si="1">SUM(F4:F9)</f>
        <v>0</v>
      </c>
      <c r="G10" s="67">
        <f t="shared" si="1"/>
        <v>0</v>
      </c>
      <c r="H10" s="67">
        <f t="shared" si="1"/>
        <v>0</v>
      </c>
      <c r="I10" s="67">
        <f t="shared" si="1"/>
        <v>0</v>
      </c>
      <c r="J10" s="67">
        <f t="shared" si="1"/>
        <v>0</v>
      </c>
      <c r="K10" s="67">
        <f t="shared" si="1"/>
        <v>0</v>
      </c>
      <c r="L10" s="67">
        <f t="shared" si="1"/>
        <v>0</v>
      </c>
      <c r="M10" s="67">
        <f t="shared" si="1"/>
        <v>0</v>
      </c>
      <c r="N10" s="67">
        <f t="shared" si="1"/>
        <v>0</v>
      </c>
      <c r="O10" s="67">
        <f t="shared" si="1"/>
        <v>0</v>
      </c>
      <c r="P10" s="67">
        <f t="shared" si="1"/>
        <v>0</v>
      </c>
      <c r="Q10" s="28">
        <f>AVERAGE(E10:P10)</f>
        <v>0</v>
      </c>
      <c r="R10" s="71"/>
    </row>
    <row r="11" spans="1:21" ht="15.75" customHeight="1" thickBot="1" x14ac:dyDescent="0.3">
      <c r="A11" s="115"/>
      <c r="B11" s="116"/>
      <c r="C11" s="69" t="s">
        <v>12</v>
      </c>
      <c r="D11" s="24">
        <f>+D4</f>
        <v>10</v>
      </c>
      <c r="E11" s="65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72"/>
    </row>
    <row r="12" spans="1:21" ht="14.25" thickBot="1" x14ac:dyDescent="0.3">
      <c r="B12" s="23" t="s">
        <v>91</v>
      </c>
    </row>
    <row r="13" spans="1:21" ht="13.15" x14ac:dyDescent="0.25">
      <c r="A13" s="57" t="s">
        <v>55</v>
      </c>
      <c r="B13" s="58"/>
    </row>
    <row r="14" spans="1:21" ht="255.75" customHeight="1" x14ac:dyDescent="0.25">
      <c r="A14" s="125" t="s">
        <v>61</v>
      </c>
      <c r="B14" s="126"/>
      <c r="C14" s="2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21" ht="106.5" customHeight="1" x14ac:dyDescent="0.25">
      <c r="A15" s="125" t="s">
        <v>60</v>
      </c>
      <c r="B15" s="126"/>
      <c r="C15" s="2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U15" s="29"/>
    </row>
    <row r="16" spans="1:21" ht="234.75" customHeight="1" x14ac:dyDescent="0.25">
      <c r="A16" s="125" t="s">
        <v>56</v>
      </c>
      <c r="B16" s="126"/>
      <c r="C16" s="2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</row>
    <row r="17" spans="1:18" ht="312" customHeight="1" x14ac:dyDescent="0.25">
      <c r="A17" s="125" t="s">
        <v>59</v>
      </c>
      <c r="B17" s="126"/>
      <c r="C17" s="2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8" ht="146.25" customHeight="1" x14ac:dyDescent="0.25">
      <c r="A18" s="125" t="s">
        <v>58</v>
      </c>
      <c r="B18" s="126"/>
      <c r="C18" s="2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</row>
    <row r="19" spans="1:18" ht="190.5" customHeight="1" thickBot="1" x14ac:dyDescent="0.3">
      <c r="A19" s="127" t="s">
        <v>57</v>
      </c>
      <c r="B19" s="128"/>
      <c r="C19" s="2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</row>
  </sheetData>
  <mergeCells count="11">
    <mergeCell ref="A17:B17"/>
    <mergeCell ref="A18:B18"/>
    <mergeCell ref="A19:B19"/>
    <mergeCell ref="A1:C1"/>
    <mergeCell ref="B3:C3"/>
    <mergeCell ref="B4:B6"/>
    <mergeCell ref="A10:B11"/>
    <mergeCell ref="A4:A9"/>
    <mergeCell ref="A14:B14"/>
    <mergeCell ref="A15:B15"/>
    <mergeCell ref="A16:B16"/>
  </mergeCells>
  <phoneticPr fontId="11" type="noConversion"/>
  <pageMargins left="0.25" right="0.25" top="0.75" bottom="0.75" header="0.3" footer="0.3"/>
  <pageSetup paperSize="8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zoomScale="110" zoomScaleNormal="110" workbookViewId="0">
      <selection activeCell="B17" sqref="B17"/>
    </sheetView>
  </sheetViews>
  <sheetFormatPr defaultColWidth="8.85546875" defaultRowHeight="13.5" x14ac:dyDescent="0.25"/>
  <cols>
    <col min="1" max="1" width="46.85546875" style="23" customWidth="1"/>
    <col min="2" max="2" width="105.42578125" style="1" customWidth="1"/>
    <col min="3" max="3" width="11.85546875" style="23" customWidth="1"/>
    <col min="4" max="14" width="7.140625" style="22" customWidth="1"/>
    <col min="15" max="15" width="7.7109375" style="22" customWidth="1"/>
    <col min="16" max="16" width="6.7109375" style="22" customWidth="1"/>
    <col min="17" max="17" width="11" style="22" customWidth="1"/>
    <col min="18" max="18" width="13.140625" style="23" customWidth="1"/>
    <col min="19" max="16384" width="8.85546875" style="23"/>
  </cols>
  <sheetData>
    <row r="1" spans="1:18" ht="15" x14ac:dyDescent="0.25">
      <c r="A1" s="95" t="s">
        <v>75</v>
      </c>
      <c r="B1" s="96"/>
      <c r="C1" s="96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</row>
    <row r="2" spans="1:18" ht="13.9" thickBot="1" x14ac:dyDescent="0.3">
      <c r="A2" s="27"/>
    </row>
    <row r="3" spans="1:18" ht="25.9" thickBot="1" x14ac:dyDescent="0.3">
      <c r="A3" s="16" t="s">
        <v>44</v>
      </c>
      <c r="B3" s="117" t="s">
        <v>45</v>
      </c>
      <c r="C3" s="118"/>
      <c r="D3" s="17" t="s">
        <v>13</v>
      </c>
      <c r="E3" s="18" t="s">
        <v>62</v>
      </c>
      <c r="F3" s="18" t="s">
        <v>63</v>
      </c>
      <c r="G3" s="18" t="s">
        <v>64</v>
      </c>
      <c r="H3" s="18" t="s">
        <v>65</v>
      </c>
      <c r="I3" s="18" t="s">
        <v>66</v>
      </c>
      <c r="J3" s="18" t="s">
        <v>67</v>
      </c>
      <c r="K3" s="18" t="s">
        <v>68</v>
      </c>
      <c r="L3" s="18" t="s">
        <v>69</v>
      </c>
      <c r="M3" s="18" t="s">
        <v>70</v>
      </c>
      <c r="N3" s="18" t="s">
        <v>71</v>
      </c>
      <c r="O3" s="18" t="s">
        <v>72</v>
      </c>
      <c r="P3" s="18" t="s">
        <v>73</v>
      </c>
      <c r="Q3" s="18" t="s">
        <v>74</v>
      </c>
      <c r="R3" s="19" t="s">
        <v>0</v>
      </c>
    </row>
    <row r="4" spans="1:18" ht="13.5" customHeight="1" x14ac:dyDescent="0.25">
      <c r="A4" s="132" t="s">
        <v>76</v>
      </c>
      <c r="B4" s="129" t="s">
        <v>77</v>
      </c>
      <c r="C4" s="43" t="s">
        <v>27</v>
      </c>
      <c r="D4" s="10">
        <v>3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2"/>
      <c r="Q4" s="12" t="e">
        <f>AVERAGE(E4:P4)</f>
        <v>#DIV/0!</v>
      </c>
      <c r="R4" s="7"/>
    </row>
    <row r="5" spans="1:18" ht="13.5" customHeight="1" x14ac:dyDescent="0.25">
      <c r="A5" s="133"/>
      <c r="B5" s="130"/>
      <c r="C5" s="44" t="s">
        <v>28</v>
      </c>
      <c r="D5" s="9">
        <v>4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3"/>
      <c r="Q5" s="13" t="e">
        <f t="shared" ref="Q5:Q9" si="0">AVERAGE(E5:P5)</f>
        <v>#DIV/0!</v>
      </c>
      <c r="R5" s="6"/>
    </row>
    <row r="6" spans="1:18" ht="14.25" customHeight="1" thickBot="1" x14ac:dyDescent="0.3">
      <c r="A6" s="133"/>
      <c r="B6" s="131"/>
      <c r="C6" s="45" t="s">
        <v>29</v>
      </c>
      <c r="D6" s="11">
        <v>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4"/>
      <c r="Q6" s="14" t="e">
        <f t="shared" si="0"/>
        <v>#DIV/0!</v>
      </c>
      <c r="R6" s="8"/>
    </row>
    <row r="7" spans="1:18" ht="54.75" thickBot="1" x14ac:dyDescent="0.3">
      <c r="A7" s="133"/>
      <c r="B7" s="50" t="s">
        <v>87</v>
      </c>
      <c r="C7" s="51"/>
      <c r="D7" s="52">
        <v>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9"/>
      <c r="Q7" s="59" t="e">
        <f t="shared" si="0"/>
        <v>#DIV/0!</v>
      </c>
      <c r="R7" s="53"/>
    </row>
    <row r="8" spans="1:18" ht="27.75" thickBot="1" x14ac:dyDescent="0.3">
      <c r="A8" s="133"/>
      <c r="B8" s="87" t="s">
        <v>88</v>
      </c>
      <c r="C8" s="88"/>
      <c r="D8" s="33">
        <v>2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34"/>
      <c r="R8" s="35"/>
    </row>
    <row r="9" spans="1:18" ht="27.75" thickBot="1" x14ac:dyDescent="0.3">
      <c r="A9" s="133"/>
      <c r="B9" s="50" t="s">
        <v>89</v>
      </c>
      <c r="C9" s="51"/>
      <c r="D9" s="52">
        <v>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9"/>
      <c r="Q9" s="59" t="e">
        <f t="shared" si="0"/>
        <v>#DIV/0!</v>
      </c>
      <c r="R9" s="53"/>
    </row>
    <row r="10" spans="1:18" ht="14.25" thickBot="1" x14ac:dyDescent="0.3">
      <c r="A10" s="113" t="s">
        <v>41</v>
      </c>
      <c r="B10" s="114"/>
      <c r="C10" s="68" t="s">
        <v>11</v>
      </c>
      <c r="D10" s="26">
        <f>+D6+D7+D9+D8</f>
        <v>16</v>
      </c>
      <c r="E10" s="64">
        <f>SUM(E4:E9)</f>
        <v>0</v>
      </c>
      <c r="F10" s="62">
        <f t="shared" ref="F10:P10" si="1">SUM(F4:F9)</f>
        <v>0</v>
      </c>
      <c r="G10" s="62">
        <f t="shared" si="1"/>
        <v>0</v>
      </c>
      <c r="H10" s="62">
        <f t="shared" si="1"/>
        <v>0</v>
      </c>
      <c r="I10" s="62">
        <f t="shared" si="1"/>
        <v>0</v>
      </c>
      <c r="J10" s="62">
        <f t="shared" si="1"/>
        <v>0</v>
      </c>
      <c r="K10" s="62">
        <f t="shared" si="1"/>
        <v>0</v>
      </c>
      <c r="L10" s="62">
        <f t="shared" si="1"/>
        <v>0</v>
      </c>
      <c r="M10" s="62">
        <f t="shared" si="1"/>
        <v>0</v>
      </c>
      <c r="N10" s="62">
        <f t="shared" si="1"/>
        <v>0</v>
      </c>
      <c r="O10" s="62">
        <f t="shared" si="1"/>
        <v>0</v>
      </c>
      <c r="P10" s="62">
        <f t="shared" si="1"/>
        <v>0</v>
      </c>
      <c r="Q10" s="62">
        <f>AVERAGE(E10:P10)</f>
        <v>0</v>
      </c>
      <c r="R10" s="71"/>
    </row>
    <row r="11" spans="1:18" ht="15.75" customHeight="1" thickBot="1" x14ac:dyDescent="0.3">
      <c r="A11" s="115"/>
      <c r="B11" s="116"/>
      <c r="C11" s="69" t="s">
        <v>12</v>
      </c>
      <c r="D11" s="24">
        <v>5</v>
      </c>
      <c r="E11" s="65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72"/>
    </row>
    <row r="13" spans="1:18" x14ac:dyDescent="0.25">
      <c r="A13" s="23" t="s">
        <v>91</v>
      </c>
    </row>
  </sheetData>
  <mergeCells count="5">
    <mergeCell ref="A1:C1"/>
    <mergeCell ref="B3:C3"/>
    <mergeCell ref="A4:A9"/>
    <mergeCell ref="B4:B6"/>
    <mergeCell ref="A10:B11"/>
  </mergeCells>
  <pageMargins left="0.25" right="0.25" top="0.75" bottom="0.75" header="0.3" footer="0.3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P.TI TOT.</vt:lpstr>
      <vt:lpstr>1-QUALITA</vt:lpstr>
      <vt:lpstr>2-OB.AMBIENTALI</vt:lpstr>
      <vt:lpstr>3-REQU.BENEFICIARI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Della Strada</dc:creator>
  <cp:lastModifiedBy>Andrea Petrini</cp:lastModifiedBy>
  <cp:lastPrinted>2022-03-04T14:51:09Z</cp:lastPrinted>
  <dcterms:created xsi:type="dcterms:W3CDTF">2022-02-28T17:09:16Z</dcterms:created>
  <dcterms:modified xsi:type="dcterms:W3CDTF">2022-05-31T13:41:29Z</dcterms:modified>
</cp:coreProperties>
</file>